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ATA  2026\BU DEK SURYATI\TAHUN 2026\A_DATA KUNJUNGAN 2026\DATA MENGINAP 2026\"/>
    </mc:Choice>
  </mc:AlternateContent>
  <bookViews>
    <workbookView xWindow="75" yWindow="75" windowWidth="19140" windowHeight="7335" activeTab="1"/>
  </bookViews>
  <sheets>
    <sheet name="triwulan 1" sheetId="1" r:id="rId1"/>
    <sheet name="triwulan 2" sheetId="4" r:id="rId2"/>
    <sheet name="triwulan 3" sheetId="5" r:id="rId3"/>
    <sheet name="triwulan 4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52511"/>
</workbook>
</file>

<file path=xl/calcChain.xml><?xml version="1.0" encoding="utf-8"?>
<calcChain xmlns="http://schemas.openxmlformats.org/spreadsheetml/2006/main">
  <c r="G7" i="4" l="1"/>
  <c r="F9" i="4" l="1"/>
  <c r="E7" i="4" l="1"/>
  <c r="D9" i="4" l="1"/>
  <c r="C7" i="4"/>
  <c r="G7" i="1" l="1"/>
  <c r="H9" i="1" l="1"/>
  <c r="G9" i="1"/>
  <c r="E7" i="1" l="1"/>
  <c r="F9" i="1" l="1"/>
  <c r="E9" i="1"/>
  <c r="D9" i="1" l="1"/>
  <c r="C9" i="1"/>
  <c r="I13" i="7" l="1"/>
  <c r="J7" i="7"/>
  <c r="I7" i="7"/>
  <c r="I11" i="7"/>
  <c r="J17" i="7"/>
  <c r="I17" i="7"/>
  <c r="J19" i="7"/>
  <c r="J21" i="7"/>
  <c r="I21" i="7"/>
  <c r="I19" i="7"/>
  <c r="J15" i="7"/>
  <c r="I15" i="7"/>
  <c r="J11" i="7"/>
  <c r="J13" i="7" l="1"/>
  <c r="J7" i="5" l="1"/>
  <c r="I11" i="5"/>
  <c r="J15" i="5"/>
  <c r="I15" i="5"/>
  <c r="J17" i="5"/>
  <c r="J19" i="5"/>
  <c r="J21" i="5"/>
  <c r="I19" i="5"/>
  <c r="I17" i="5"/>
  <c r="J11" i="5"/>
  <c r="J13" i="5" l="1"/>
  <c r="I13" i="5"/>
  <c r="J7" i="4" l="1"/>
  <c r="I7" i="4"/>
  <c r="I19" i="4"/>
  <c r="J11" i="4"/>
  <c r="J21" i="4"/>
  <c r="J13" i="4"/>
  <c r="I13" i="4"/>
  <c r="J17" i="4" l="1"/>
  <c r="I17" i="4"/>
  <c r="F24" i="7" l="1"/>
  <c r="D24" i="5"/>
  <c r="C24" i="5"/>
  <c r="C24" i="1" l="1"/>
  <c r="E24" i="7" l="1"/>
  <c r="I21" i="5" l="1"/>
  <c r="D24" i="1" l="1"/>
  <c r="F24" i="1" l="1"/>
  <c r="E24" i="1" l="1"/>
  <c r="J9" i="1" l="1"/>
  <c r="J21" i="1" l="1"/>
  <c r="J7" i="1" l="1"/>
  <c r="J15" i="1" l="1"/>
  <c r="J17" i="1" l="1"/>
  <c r="J11" i="1" l="1"/>
  <c r="J19" i="1" l="1"/>
  <c r="J13" i="1" l="1"/>
  <c r="H24" i="1"/>
  <c r="J24" i="1" l="1"/>
  <c r="I9" i="1" l="1"/>
  <c r="I21" i="1" l="1"/>
  <c r="I7" i="1" l="1"/>
  <c r="I15" i="1" l="1"/>
  <c r="I17" i="1" l="1"/>
  <c r="I19" i="1" l="1"/>
  <c r="I11" i="1"/>
  <c r="I13" i="1" l="1"/>
  <c r="G24" i="1"/>
  <c r="I24" i="1" l="1"/>
  <c r="I27" i="1" s="1"/>
  <c r="D24" i="4"/>
  <c r="J15" i="4" l="1"/>
  <c r="J19" i="4" l="1"/>
  <c r="F24" i="4"/>
  <c r="I21" i="4" l="1"/>
  <c r="I15" i="4" l="1"/>
  <c r="I11" i="4" l="1"/>
  <c r="F24" i="5" l="1"/>
  <c r="I7" i="5" l="1"/>
  <c r="E24" i="5"/>
  <c r="H24" i="5" l="1"/>
  <c r="J9" i="5"/>
  <c r="J24" i="5" s="1"/>
  <c r="G24" i="5" l="1"/>
  <c r="I9" i="5"/>
  <c r="I24" i="5" s="1"/>
  <c r="I27" i="5" s="1"/>
  <c r="D24" i="7" l="1"/>
  <c r="C24" i="7" l="1"/>
  <c r="H24" i="7" l="1"/>
  <c r="J9" i="7"/>
  <c r="J24" i="7" l="1"/>
  <c r="I9" i="7" l="1"/>
  <c r="G24" i="7"/>
  <c r="I24" i="7" l="1"/>
  <c r="I27" i="7" s="1"/>
  <c r="C9" i="4" l="1"/>
  <c r="C24" i="4" l="1"/>
  <c r="E9" i="4" l="1"/>
  <c r="E24" i="4" l="1"/>
  <c r="H9" i="4" l="1"/>
  <c r="H24" i="4" l="1"/>
  <c r="J9" i="4"/>
  <c r="J24" i="4" s="1"/>
  <c r="G9" i="4" l="1"/>
  <c r="G24" i="4" l="1"/>
  <c r="I9" i="4"/>
  <c r="I24" i="4" s="1"/>
  <c r="I27" i="4" s="1"/>
</calcChain>
</file>

<file path=xl/sharedStrings.xml><?xml version="1.0" encoding="utf-8"?>
<sst xmlns="http://schemas.openxmlformats.org/spreadsheetml/2006/main" count="145" uniqueCount="43">
  <si>
    <t>No.</t>
  </si>
  <si>
    <t>Januari</t>
  </si>
  <si>
    <t>Februari</t>
  </si>
  <si>
    <t>Maret</t>
  </si>
  <si>
    <t>Jumlah</t>
  </si>
  <si>
    <t>Wisman</t>
  </si>
  <si>
    <t>Wisnus</t>
  </si>
  <si>
    <t>1.</t>
  </si>
  <si>
    <t>2.</t>
  </si>
  <si>
    <t>3.</t>
  </si>
  <si>
    <t>4.</t>
  </si>
  <si>
    <t>5.</t>
  </si>
  <si>
    <t>6.</t>
  </si>
  <si>
    <t>7.</t>
  </si>
  <si>
    <t>8.</t>
  </si>
  <si>
    <t>Jumlah keseluruhan</t>
  </si>
  <si>
    <t xml:space="preserve"> </t>
  </si>
  <si>
    <t>JUMLAH</t>
  </si>
  <si>
    <t>KEC. KARANGASEM</t>
  </si>
  <si>
    <t>KEC. MANGGIS</t>
  </si>
  <si>
    <t>KEC. ABANG</t>
  </si>
  <si>
    <t>KEC. KUBU</t>
  </si>
  <si>
    <t>KEC. RENDANG</t>
  </si>
  <si>
    <t>KEC. SIDEMEN</t>
  </si>
  <si>
    <t>KEC. BEBANDEM</t>
  </si>
  <si>
    <t>KEC. SELAT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</si>
  <si>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</si>
  <si>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</si>
  <si>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</si>
  <si>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</si>
  <si>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</si>
  <si>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</si>
  <si>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</si>
  <si>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</si>
  <si>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</si>
  <si>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KECAMATAN</t>
  </si>
  <si>
    <t>Yang Terlaporkan Per Triwulan I</t>
  </si>
  <si>
    <t>Yang Terlaporkan Per Triwulan II</t>
  </si>
  <si>
    <t>Yang Terlaporkan Per Triwulan III</t>
  </si>
  <si>
    <t>Yang Terlaporkan Per Triwulan IV</t>
  </si>
  <si>
    <t xml:space="preserve">                                                                                                                           </t>
  </si>
  <si>
    <t>DATA KUNJUNGAN WISATAWAN MENGINAP DI KAB. KARANGASEM TAHUN 2026</t>
  </si>
  <si>
    <t>Nb. Data menginap sudah diinput di Cakrawasi (Polda) Bali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</si>
</sst>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erlin Sans FB"/>
      <family val="2"/>
    </font>
    <font>
      <sz val="11"/>
      <color theme="1"/>
      <name val="Berlin Sans FB"/>
      <family val="2"/>
    </font>
    <font>
      <sz val="11"/>
      <name val="Berlin Sans FB"/>
      <family val="2"/>
    </font>
    <font>
      <b/>
      <sz val="12"/>
      <color theme="1"/>
      <name val="Bell MT"/>
      <family val="1"/>
    </font>
    <font>
      <b/>
      <sz val="12"/>
      <color theme="1"/>
      <name val="Berlin Sans FB Demi"/>
      <family val="2"/>
    </font>
    <font>
      <b/>
      <sz val="11"/>
      <color theme="1"/>
      <name val="Berlin Sans FB Demi"/>
      <family val="2"/>
    </font>
    <font>
      <b/>
      <i/>
      <sz val="12"/>
      <color theme="1"/>
      <name val="Berlin Sans FB Demi"/>
      <family val="2"/>
    </font>
    <font>
      <sz val="11"/>
      <color theme="1"/>
      <name val="Berlin Sans FB Demi"/>
      <family val="2"/>
    </font>
    <font>
      <b/>
      <sz val="11"/>
      <color theme="1"/>
      <name val="Bell MT"/>
      <family val="1"/>
    </font>
    <font>
      <b/>
      <sz val="11"/>
      <color theme="1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/>
    <xf numFmtId="0" fontId="3" fillId="0" borderId="11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/>
    <xf numFmtId="1" fontId="3" fillId="0" borderId="1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/>
    <xf numFmtId="41" fontId="3" fillId="0" borderId="1" xfId="1" applyFont="1" applyBorder="1" applyAlignment="1">
      <alignment horizontal="center"/>
    </xf>
    <xf numFmtId="1" fontId="4" fillId="0" borderId="2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41" fontId="3" fillId="0" borderId="0" xfId="0" applyNumberFormat="1" applyFont="1"/>
    <xf numFmtId="1" fontId="3" fillId="0" borderId="4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/>
    <xf numFmtId="1" fontId="3" fillId="0" borderId="8" xfId="0" applyNumberFormat="1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41" fontId="8" fillId="0" borderId="1" xfId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3" fontId="9" fillId="0" borderId="0" xfId="0" applyNumberFormat="1" applyFont="1" applyBorder="1"/>
    <xf numFmtId="3" fontId="9" fillId="0" borderId="5" xfId="0" applyNumberFormat="1" applyFont="1" applyBorder="1"/>
    <xf numFmtId="1" fontId="6" fillId="0" borderId="1" xfId="0" applyNumberFormat="1" applyFont="1" applyBorder="1"/>
    <xf numFmtId="1" fontId="9" fillId="0" borderId="0" xfId="0" applyNumberFormat="1" applyFont="1" applyBorder="1"/>
    <xf numFmtId="0" fontId="9" fillId="0" borderId="0" xfId="0" applyFont="1"/>
    <xf numFmtId="41" fontId="9" fillId="0" borderId="0" xfId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41" fontId="9" fillId="0" borderId="0" xfId="1" applyFont="1" applyBorder="1" applyAlignment="1"/>
    <xf numFmtId="0" fontId="5" fillId="0" borderId="1" xfId="0" applyFont="1" applyBorder="1" applyAlignment="1">
      <alignment horizontal="center"/>
    </xf>
    <xf numFmtId="0" fontId="3" fillId="0" borderId="11" xfId="0" quotePrefix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3" fontId="7" fillId="0" borderId="1" xfId="0" quotePrefix="1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vertical="center"/>
    </xf>
    <xf numFmtId="3" fontId="7" fillId="2" borderId="0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" fontId="7" fillId="2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FEBRUARI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APRIL%2020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MEI%20202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JUNI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MARET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JANUARI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JANUARI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FERBUARI%20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MARET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APRIL%20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MEI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JUN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11</v>
          </cell>
        </row>
      </sheetData>
      <sheetData sheetId="2">
        <row r="55">
          <cell r="E55">
            <v>77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2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5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11</v>
          </cell>
        </row>
      </sheetData>
      <sheetData sheetId="2">
        <row r="55">
          <cell r="E55">
            <v>68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 refreshError="1"/>
      <sheetData sheetId="1" refreshError="1"/>
      <sheetData sheetId="2">
        <row r="55">
          <cell r="E55">
            <v>107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 refreshError="1"/>
      <sheetData sheetId="1" refreshError="1"/>
      <sheetData sheetId="2">
        <row r="55">
          <cell r="E55">
            <v>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14</v>
          </cell>
        </row>
      </sheetData>
      <sheetData sheetId="2">
        <row r="55">
          <cell r="E55">
            <v>126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15</v>
          </cell>
        </row>
      </sheetData>
      <sheetData sheetId="2">
        <row r="55">
          <cell r="E55">
            <v>124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9</v>
          </cell>
        </row>
      </sheetData>
      <sheetData sheetId="2">
        <row r="55">
          <cell r="E55">
            <v>124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80" zoomScaleNormal="80" workbookViewId="0">
      <selection activeCell="I33" sqref="I33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1.125" style="1" customWidth="1"/>
    <col min="11" max="11" width="13.625" style="1" customWidth="1"/>
    <col min="12" max="16384" width="9.125" style="1"/>
  </cols>
  <sheetData>
    <row r="1" spans="1:12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x14ac:dyDescent="0.2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</row>
    <row r="4" spans="1:12" ht="16.5" x14ac:dyDescent="0.3">
      <c r="A4" s="50" t="s">
        <v>0</v>
      </c>
      <c r="B4" s="52" t="s">
        <v>35</v>
      </c>
      <c r="C4" s="49" t="s">
        <v>1</v>
      </c>
      <c r="D4" s="49"/>
      <c r="E4" s="49" t="s">
        <v>2</v>
      </c>
      <c r="F4" s="49"/>
      <c r="G4" s="49" t="s">
        <v>3</v>
      </c>
      <c r="H4" s="49"/>
      <c r="I4" s="49" t="s">
        <v>4</v>
      </c>
      <c r="J4" s="49"/>
    </row>
    <row r="5" spans="1:12" ht="16.5" x14ac:dyDescent="0.3">
      <c r="A5" s="51"/>
      <c r="B5" s="53"/>
      <c r="C5" s="25" t="s">
        <v>5</v>
      </c>
      <c r="D5" s="25" t="s">
        <v>6</v>
      </c>
      <c r="E5" s="25" t="s">
        <v>5</v>
      </c>
      <c r="F5" s="25" t="s">
        <v>6</v>
      </c>
      <c r="G5" s="25" t="s">
        <v>5</v>
      </c>
      <c r="H5" s="25" t="s">
        <v>6</v>
      </c>
      <c r="I5" s="25" t="s">
        <v>5</v>
      </c>
      <c r="J5" s="25" t="s">
        <v>6</v>
      </c>
    </row>
    <row r="6" spans="1:12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2" x14ac:dyDescent="0.2">
      <c r="A7" s="3" t="s">
        <v>7</v>
      </c>
      <c r="B7" s="4" t="s">
        <v>18</v>
      </c>
      <c r="C7" s="5">
        <v>10</v>
      </c>
      <c r="D7" s="6">
        <v>0</v>
      </c>
      <c r="E7" s="7">
        <f>[1]KARANGASEM!$E$73</f>
        <v>11</v>
      </c>
      <c r="F7" s="8">
        <v>0</v>
      </c>
      <c r="G7" s="9">
        <f>[2]KARANGASEM!$E$73</f>
        <v>11</v>
      </c>
      <c r="H7" s="9">
        <v>0</v>
      </c>
      <c r="I7" s="26">
        <f>C7+E7+G7</f>
        <v>32</v>
      </c>
      <c r="J7" s="26">
        <f>D7+F7+H7</f>
        <v>0</v>
      </c>
    </row>
    <row r="8" spans="1:12" x14ac:dyDescent="0.2">
      <c r="A8" s="9"/>
      <c r="B8" s="10"/>
      <c r="C8" s="9"/>
      <c r="D8" s="9"/>
      <c r="E8" s="9"/>
      <c r="F8" s="9"/>
      <c r="G8" s="9"/>
      <c r="H8" s="9"/>
      <c r="I8" s="26"/>
      <c r="J8" s="26"/>
    </row>
    <row r="9" spans="1:12" x14ac:dyDescent="0.2">
      <c r="A9" s="3" t="s">
        <v>8</v>
      </c>
      <c r="B9" s="10" t="s">
        <v>19</v>
      </c>
      <c r="C9" s="7">
        <f>[3]MANGGIS!$E$55</f>
        <v>107</v>
      </c>
      <c r="D9" s="7">
        <f>[4]MANGGIS!$E$55</f>
        <v>3</v>
      </c>
      <c r="E9" s="9">
        <f>[1]MANGGIS!$E$55</f>
        <v>77</v>
      </c>
      <c r="F9" s="7">
        <f>[5]MANGGIS!$E$55</f>
        <v>1</v>
      </c>
      <c r="G9" s="7">
        <f>[2]MANGGIS!$E$55</f>
        <v>68</v>
      </c>
      <c r="H9" s="7">
        <f>[6]MANGGIS!$E$55</f>
        <v>3</v>
      </c>
      <c r="I9" s="26">
        <f>C9+E9+G9</f>
        <v>252</v>
      </c>
      <c r="J9" s="26">
        <f>D9+F9+H9</f>
        <v>7</v>
      </c>
    </row>
    <row r="10" spans="1:12" x14ac:dyDescent="0.2">
      <c r="A10" s="3"/>
      <c r="B10" s="10"/>
      <c r="C10" s="9"/>
      <c r="D10" s="9"/>
      <c r="E10" s="9"/>
      <c r="F10" s="9"/>
      <c r="G10" s="9"/>
      <c r="H10" s="9"/>
      <c r="I10" s="26"/>
      <c r="J10" s="26"/>
    </row>
    <row r="11" spans="1:12" x14ac:dyDescent="0.2">
      <c r="A11" s="3" t="s">
        <v>9</v>
      </c>
      <c r="B11" s="10" t="s">
        <v>20</v>
      </c>
      <c r="C11" s="9"/>
      <c r="D11" s="9"/>
      <c r="E11" s="9"/>
      <c r="F11" s="7"/>
      <c r="G11" s="9"/>
      <c r="H11" s="7"/>
      <c r="I11" s="26">
        <f>C11+E11+G11</f>
        <v>0</v>
      </c>
      <c r="J11" s="26">
        <f>D11+F11+H11</f>
        <v>0</v>
      </c>
    </row>
    <row r="12" spans="1:12" x14ac:dyDescent="0.2">
      <c r="A12" s="3"/>
      <c r="B12" s="10"/>
      <c r="C12" s="9"/>
      <c r="D12" s="9"/>
      <c r="E12" s="9"/>
      <c r="F12" s="11"/>
      <c r="G12" s="9"/>
      <c r="H12" s="9"/>
      <c r="I12" s="26"/>
      <c r="J12" s="26"/>
    </row>
    <row r="13" spans="1:12" x14ac:dyDescent="0.2">
      <c r="A13" s="3" t="s">
        <v>10</v>
      </c>
      <c r="B13" s="10" t="s">
        <v>21</v>
      </c>
      <c r="C13" s="7"/>
      <c r="D13" s="9"/>
      <c r="E13" s="9"/>
      <c r="F13" s="9"/>
      <c r="G13" s="7"/>
      <c r="H13" s="9"/>
      <c r="I13" s="26">
        <f>C13+E13+G13</f>
        <v>0</v>
      </c>
      <c r="J13" s="26">
        <f>D13+F13+H13</f>
        <v>0</v>
      </c>
      <c r="L13" s="1" t="s">
        <v>16</v>
      </c>
    </row>
    <row r="14" spans="1:12" x14ac:dyDescent="0.2">
      <c r="A14" s="3"/>
      <c r="B14" s="10"/>
      <c r="C14" s="9"/>
      <c r="D14" s="7"/>
      <c r="E14" s="7"/>
      <c r="F14" s="7"/>
      <c r="G14" s="7"/>
      <c r="H14" s="7"/>
      <c r="I14" s="26"/>
      <c r="J14" s="26"/>
    </row>
    <row r="15" spans="1:12" x14ac:dyDescent="0.2">
      <c r="A15" s="3" t="s">
        <v>11</v>
      </c>
      <c r="B15" s="10" t="s">
        <v>22</v>
      </c>
      <c r="C15" s="7"/>
      <c r="D15" s="7"/>
      <c r="E15" s="7"/>
      <c r="F15" s="7"/>
      <c r="G15" s="7"/>
      <c r="H15" s="7"/>
      <c r="I15" s="26">
        <f>C15+E15+G15</f>
        <v>0</v>
      </c>
      <c r="J15" s="26">
        <f>D15+F15+H15</f>
        <v>0</v>
      </c>
    </row>
    <row r="16" spans="1:12" x14ac:dyDescent="0.2">
      <c r="A16" s="3"/>
      <c r="B16" s="10"/>
      <c r="C16" s="9"/>
      <c r="D16" s="7"/>
      <c r="E16" s="7"/>
      <c r="F16" s="7"/>
      <c r="G16" s="7"/>
      <c r="H16" s="7"/>
      <c r="I16" s="26"/>
      <c r="J16" s="26"/>
    </row>
    <row r="17" spans="1:14" x14ac:dyDescent="0.2">
      <c r="A17" s="3" t="s">
        <v>12</v>
      </c>
      <c r="B17" s="10" t="s">
        <v>23</v>
      </c>
      <c r="C17" s="5"/>
      <c r="D17" s="9"/>
      <c r="E17" s="7"/>
      <c r="F17" s="7"/>
      <c r="G17" s="7"/>
      <c r="H17" s="7"/>
      <c r="I17" s="26">
        <f>C17+E17+G17</f>
        <v>0</v>
      </c>
      <c r="J17" s="26">
        <f>D17+F17+H17</f>
        <v>0</v>
      </c>
    </row>
    <row r="18" spans="1:14" x14ac:dyDescent="0.2">
      <c r="A18" s="3"/>
      <c r="B18" s="10"/>
      <c r="C18" s="9"/>
      <c r="D18" s="7"/>
      <c r="E18" s="7"/>
      <c r="F18" s="7"/>
      <c r="G18" s="7"/>
      <c r="H18" s="7"/>
      <c r="I18" s="26"/>
      <c r="J18" s="26"/>
    </row>
    <row r="19" spans="1:14" x14ac:dyDescent="0.2">
      <c r="A19" s="3" t="s">
        <v>13</v>
      </c>
      <c r="B19" s="10" t="s">
        <v>24</v>
      </c>
      <c r="C19" s="9"/>
      <c r="D19" s="9"/>
      <c r="E19" s="9"/>
      <c r="F19" s="9"/>
      <c r="G19" s="9"/>
      <c r="H19" s="9"/>
      <c r="I19" s="26">
        <f>C19+E19+G19</f>
        <v>0</v>
      </c>
      <c r="J19" s="26">
        <f>D19+F19+H19</f>
        <v>0</v>
      </c>
    </row>
    <row r="20" spans="1:14" x14ac:dyDescent="0.2">
      <c r="A20" s="3"/>
      <c r="B20" s="10"/>
      <c r="C20" s="9"/>
      <c r="D20" s="7"/>
      <c r="E20" s="7"/>
      <c r="F20" s="7"/>
      <c r="G20" s="7"/>
      <c r="H20" s="7"/>
      <c r="I20" s="26"/>
      <c r="J20" s="26"/>
    </row>
    <row r="21" spans="1:14" x14ac:dyDescent="0.2">
      <c r="A21" s="3" t="s">
        <v>14</v>
      </c>
      <c r="B21" s="4" t="s">
        <v>25</v>
      </c>
      <c r="C21" s="9"/>
      <c r="D21" s="9"/>
      <c r="E21" s="9"/>
      <c r="F21" s="9"/>
      <c r="G21" s="7"/>
      <c r="H21" s="9"/>
      <c r="I21" s="26">
        <f>C21+E21+G21</f>
        <v>0</v>
      </c>
      <c r="J21" s="26">
        <f>D21+F21+H21</f>
        <v>0</v>
      </c>
    </row>
    <row r="22" spans="1:14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  <c r="M22" s="1" t="s">
        <v>16</v>
      </c>
    </row>
    <row r="23" spans="1:14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  <c r="N23" s="1" t="s">
        <v>40</v>
      </c>
    </row>
    <row r="24" spans="1:14" ht="16.5" x14ac:dyDescent="0.3">
      <c r="A24" s="18"/>
      <c r="B24" s="33" t="s">
        <v>17</v>
      </c>
      <c r="C24" s="27">
        <f>SUM(C7:C23)</f>
        <v>117</v>
      </c>
      <c r="D24" s="27">
        <f>SUM(D7:D22)</f>
        <v>3</v>
      </c>
      <c r="E24" s="27">
        <f>SUM(E7:E23)</f>
        <v>88</v>
      </c>
      <c r="F24" s="27">
        <f>SUM(F7:F23)</f>
        <v>1</v>
      </c>
      <c r="G24" s="27">
        <f>SUM(G6:G23)</f>
        <v>79</v>
      </c>
      <c r="H24" s="27">
        <f>SUM(H6:H23)</f>
        <v>3</v>
      </c>
      <c r="I24" s="27">
        <f>SUM(I6:I23)</f>
        <v>284</v>
      </c>
      <c r="J24" s="28">
        <f>SUM(J6:J23)</f>
        <v>7</v>
      </c>
      <c r="K24" s="19"/>
    </row>
    <row r="25" spans="1:14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4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4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291</v>
      </c>
      <c r="J27" s="46"/>
    </row>
    <row r="28" spans="1:14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4" x14ac:dyDescent="0.2">
      <c r="A29" s="24"/>
    </row>
    <row r="30" spans="1:14" x14ac:dyDescent="0.2">
      <c r="A30" s="24"/>
      <c r="B30" s="14"/>
    </row>
    <row r="31" spans="1:14" x14ac:dyDescent="0.2">
      <c r="A31" s="24"/>
      <c r="B31" s="14" t="s">
        <v>42</v>
      </c>
    </row>
    <row r="32" spans="1:14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I27:J27"/>
    <mergeCell ref="E27:H27"/>
    <mergeCell ref="A1:J1"/>
    <mergeCell ref="A2:J2"/>
    <mergeCell ref="C4:D4"/>
    <mergeCell ref="E4:F4"/>
    <mergeCell ref="G4:H4"/>
    <mergeCell ref="I4:J4"/>
    <mergeCell ref="A4:A5"/>
    <mergeCell ref="B4:B5"/>
  </mergeCells>
  <pageMargins left="0.51181102362204722" right="0.31496062992125984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H8" sqref="H8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1.125" style="1" customWidth="1"/>
    <col min="11" max="11" width="13.625" style="1" customWidth="1"/>
    <col min="12" max="16384" width="9.125" style="1"/>
  </cols>
  <sheetData>
    <row r="1" spans="1:12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x14ac:dyDescent="0.2">
      <c r="A2" s="48" t="s">
        <v>37</v>
      </c>
      <c r="B2" s="48"/>
      <c r="C2" s="48"/>
      <c r="D2" s="48"/>
      <c r="E2" s="48"/>
      <c r="F2" s="48"/>
      <c r="G2" s="48"/>
      <c r="H2" s="48"/>
      <c r="I2" s="48"/>
      <c r="J2" s="48"/>
    </row>
    <row r="4" spans="1:12" ht="16.5" x14ac:dyDescent="0.3">
      <c r="A4" s="50" t="s">
        <v>0</v>
      </c>
      <c r="B4" s="52" t="s">
        <v>35</v>
      </c>
      <c r="C4" s="49" t="s">
        <v>26</v>
      </c>
      <c r="D4" s="49"/>
      <c r="E4" s="49" t="s">
        <v>27</v>
      </c>
      <c r="F4" s="49"/>
      <c r="G4" s="49" t="s">
        <v>28</v>
      </c>
      <c r="H4" s="49"/>
      <c r="I4" s="49" t="s">
        <v>4</v>
      </c>
      <c r="J4" s="49"/>
    </row>
    <row r="5" spans="1:12" ht="16.5" x14ac:dyDescent="0.3">
      <c r="A5" s="51"/>
      <c r="B5" s="53"/>
      <c r="C5" s="39" t="s">
        <v>5</v>
      </c>
      <c r="D5" s="39" t="s">
        <v>6</v>
      </c>
      <c r="E5" s="39" t="s">
        <v>5</v>
      </c>
      <c r="F5" s="39" t="s">
        <v>6</v>
      </c>
      <c r="G5" s="39" t="s">
        <v>5</v>
      </c>
      <c r="H5" s="39" t="s">
        <v>6</v>
      </c>
      <c r="I5" s="39" t="s">
        <v>5</v>
      </c>
      <c r="J5" s="39" t="s">
        <v>6</v>
      </c>
    </row>
    <row r="6" spans="1:12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2" x14ac:dyDescent="0.2">
      <c r="A7" s="3" t="s">
        <v>7</v>
      </c>
      <c r="B7" s="4" t="s">
        <v>18</v>
      </c>
      <c r="C7" s="5">
        <f>[7]KARANGASEM!$E$73</f>
        <v>14</v>
      </c>
      <c r="D7" s="6">
        <v>0</v>
      </c>
      <c r="E7" s="7">
        <f>[8]KARANGASEM!$E$73</f>
        <v>15</v>
      </c>
      <c r="F7" s="8">
        <v>0</v>
      </c>
      <c r="G7" s="9">
        <f>[9]KARANGASEM!$E$73</f>
        <v>9</v>
      </c>
      <c r="H7" s="9">
        <v>0</v>
      </c>
      <c r="I7" s="43">
        <f>C7+E7+G7</f>
        <v>38</v>
      </c>
      <c r="J7" s="43">
        <f>D7+F7+H7</f>
        <v>0</v>
      </c>
    </row>
    <row r="8" spans="1:12" x14ac:dyDescent="0.2">
      <c r="A8" s="9"/>
      <c r="B8" s="10"/>
      <c r="C8" s="9"/>
      <c r="D8" s="9"/>
      <c r="E8" s="9"/>
      <c r="F8" s="9"/>
      <c r="G8" s="9"/>
      <c r="H8" s="9"/>
      <c r="I8" s="43"/>
      <c r="J8" s="43"/>
    </row>
    <row r="9" spans="1:12" x14ac:dyDescent="0.2">
      <c r="A9" s="3" t="s">
        <v>8</v>
      </c>
      <c r="B9" s="10" t="s">
        <v>19</v>
      </c>
      <c r="C9" s="9">
        <f>[7]MANGGIS!$E$55</f>
        <v>126</v>
      </c>
      <c r="D9" s="9">
        <f>[10]MANGGIS!$E$55</f>
        <v>2</v>
      </c>
      <c r="E9" s="7">
        <f>[8]MANGGIS!$E$55</f>
        <v>124</v>
      </c>
      <c r="F9" s="7">
        <f>[11]MANGGIS!$E$55</f>
        <v>4</v>
      </c>
      <c r="G9" s="7">
        <f>[9]MANGGIS!$E$55</f>
        <v>124</v>
      </c>
      <c r="H9" s="7">
        <f>[12]MANGGIS!$E$55</f>
        <v>5</v>
      </c>
      <c r="I9" s="43">
        <f>C9+E9+G9</f>
        <v>374</v>
      </c>
      <c r="J9" s="43">
        <f>D9+F9+H9</f>
        <v>11</v>
      </c>
    </row>
    <row r="10" spans="1:12" x14ac:dyDescent="0.2">
      <c r="A10" s="3"/>
      <c r="B10" s="10"/>
      <c r="C10" s="9"/>
      <c r="D10" s="9"/>
      <c r="E10" s="9"/>
      <c r="F10" s="9"/>
      <c r="G10" s="9"/>
      <c r="H10" s="9"/>
      <c r="I10" s="43"/>
      <c r="J10" s="43"/>
    </row>
    <row r="11" spans="1:12" x14ac:dyDescent="0.2">
      <c r="A11" s="3" t="s">
        <v>9</v>
      </c>
      <c r="B11" s="10" t="s">
        <v>20</v>
      </c>
      <c r="C11" s="9"/>
      <c r="D11" s="9"/>
      <c r="E11" s="9"/>
      <c r="F11" s="9"/>
      <c r="G11" s="9"/>
      <c r="H11" s="9"/>
      <c r="I11" s="43">
        <f>C11+E11+G11</f>
        <v>0</v>
      </c>
      <c r="J11" s="43">
        <f>D11+F11+H11</f>
        <v>0</v>
      </c>
    </row>
    <row r="12" spans="1:12" x14ac:dyDescent="0.2">
      <c r="A12" s="3"/>
      <c r="B12" s="10"/>
      <c r="C12" s="9"/>
      <c r="D12" s="9"/>
      <c r="E12" s="9"/>
      <c r="F12" s="11"/>
      <c r="G12" s="9"/>
      <c r="H12" s="9"/>
      <c r="I12" s="43"/>
      <c r="J12" s="43"/>
    </row>
    <row r="13" spans="1:12" x14ac:dyDescent="0.2">
      <c r="A13" s="3" t="s">
        <v>10</v>
      </c>
      <c r="B13" s="10" t="s">
        <v>21</v>
      </c>
      <c r="C13" s="7"/>
      <c r="D13" s="9"/>
      <c r="E13" s="7"/>
      <c r="F13" s="9"/>
      <c r="G13" s="9"/>
      <c r="H13" s="9"/>
      <c r="I13" s="26">
        <f>C13+E13+G13</f>
        <v>0</v>
      </c>
      <c r="J13" s="26">
        <f>D13+F13+H13</f>
        <v>0</v>
      </c>
      <c r="L13" s="1" t="s">
        <v>16</v>
      </c>
    </row>
    <row r="14" spans="1:12" x14ac:dyDescent="0.2">
      <c r="A14" s="3"/>
      <c r="B14" s="10"/>
      <c r="C14" s="9"/>
      <c r="D14" s="9"/>
      <c r="E14" s="9"/>
      <c r="F14" s="9"/>
      <c r="G14" s="9"/>
      <c r="H14" s="9"/>
      <c r="I14" s="43"/>
      <c r="J14" s="43"/>
    </row>
    <row r="15" spans="1:12" x14ac:dyDescent="0.2">
      <c r="A15" s="3" t="s">
        <v>11</v>
      </c>
      <c r="B15" s="10" t="s">
        <v>22</v>
      </c>
      <c r="C15" s="7"/>
      <c r="D15" s="7"/>
      <c r="E15" s="7"/>
      <c r="F15" s="7"/>
      <c r="G15" s="7"/>
      <c r="H15" s="7"/>
      <c r="I15" s="43">
        <f>C15+E15+G15</f>
        <v>0</v>
      </c>
      <c r="J15" s="43">
        <f>D15+F15+H15</f>
        <v>0</v>
      </c>
    </row>
    <row r="16" spans="1:12" x14ac:dyDescent="0.2">
      <c r="A16" s="3"/>
      <c r="B16" s="10"/>
      <c r="C16" s="9"/>
      <c r="D16" s="9"/>
      <c r="E16" s="9"/>
      <c r="F16" s="9"/>
      <c r="G16" s="9"/>
      <c r="H16" s="9"/>
      <c r="I16" s="43"/>
      <c r="J16" s="43"/>
    </row>
    <row r="17" spans="1:11" x14ac:dyDescent="0.2">
      <c r="A17" s="3" t="s">
        <v>12</v>
      </c>
      <c r="B17" s="10" t="s">
        <v>23</v>
      </c>
      <c r="C17" s="40"/>
      <c r="D17" s="40"/>
      <c r="E17" s="7"/>
      <c r="F17" s="7"/>
      <c r="G17" s="7"/>
      <c r="H17" s="7"/>
      <c r="I17" s="43">
        <f>C17+E17+G17</f>
        <v>0</v>
      </c>
      <c r="J17" s="43">
        <f>D17+F17+H17</f>
        <v>0</v>
      </c>
    </row>
    <row r="18" spans="1:11" x14ac:dyDescent="0.2">
      <c r="A18" s="3"/>
      <c r="B18" s="10"/>
      <c r="C18" s="9"/>
      <c r="D18" s="9"/>
      <c r="E18" s="9"/>
      <c r="F18" s="9"/>
      <c r="G18" s="9"/>
      <c r="H18" s="9"/>
      <c r="I18" s="43"/>
      <c r="J18" s="43"/>
    </row>
    <row r="19" spans="1:11" x14ac:dyDescent="0.2">
      <c r="A19" s="3" t="s">
        <v>13</v>
      </c>
      <c r="B19" s="10" t="s">
        <v>24</v>
      </c>
      <c r="C19" s="9"/>
      <c r="D19" s="9"/>
      <c r="E19" s="9"/>
      <c r="F19" s="9"/>
      <c r="G19" s="9"/>
      <c r="H19" s="9"/>
      <c r="I19" s="26">
        <f>C19+E19+G19</f>
        <v>0</v>
      </c>
      <c r="J19" s="26">
        <f>D19+F19+H19</f>
        <v>0</v>
      </c>
    </row>
    <row r="20" spans="1:11" x14ac:dyDescent="0.2">
      <c r="A20" s="3"/>
      <c r="B20" s="10"/>
      <c r="C20" s="9"/>
      <c r="D20" s="9"/>
      <c r="E20" s="9"/>
      <c r="F20" s="9"/>
      <c r="G20" s="9"/>
      <c r="H20" s="9"/>
      <c r="I20" s="26"/>
      <c r="J20" s="26"/>
    </row>
    <row r="21" spans="1:11" x14ac:dyDescent="0.2">
      <c r="A21" s="3" t="s">
        <v>14</v>
      </c>
      <c r="B21" s="4" t="s">
        <v>25</v>
      </c>
      <c r="C21" s="9"/>
      <c r="D21" s="9"/>
      <c r="E21" s="9"/>
      <c r="F21" s="9"/>
      <c r="G21" s="9"/>
      <c r="H21" s="9"/>
      <c r="I21" s="26">
        <f>C21+E21+G21</f>
        <v>0</v>
      </c>
      <c r="J21" s="26">
        <f>D21+F21+H21</f>
        <v>0</v>
      </c>
    </row>
    <row r="22" spans="1:11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</row>
    <row r="23" spans="1:11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</row>
    <row r="24" spans="1:11" ht="16.5" x14ac:dyDescent="0.3">
      <c r="A24" s="18"/>
      <c r="B24" s="33" t="s">
        <v>17</v>
      </c>
      <c r="C24" s="27">
        <f>SUM(C7:C21)</f>
        <v>140</v>
      </c>
      <c r="D24" s="27">
        <f>SUM(D7:D21)</f>
        <v>2</v>
      </c>
      <c r="E24" s="27">
        <f>SUM(E7:E21)</f>
        <v>139</v>
      </c>
      <c r="F24" s="27">
        <f>SUM(F7:F21)</f>
        <v>4</v>
      </c>
      <c r="G24" s="27">
        <f>SUM(G7:G21)</f>
        <v>133</v>
      </c>
      <c r="H24" s="27">
        <f>SUM(H7:H22)</f>
        <v>5</v>
      </c>
      <c r="I24" s="27">
        <f>SUM(I7:I21)</f>
        <v>412</v>
      </c>
      <c r="J24" s="28">
        <f>SUM(J7:J21)</f>
        <v>11</v>
      </c>
      <c r="K24" s="19"/>
    </row>
    <row r="25" spans="1:11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1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1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423</v>
      </c>
      <c r="J27" s="46"/>
    </row>
    <row r="28" spans="1:1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1" x14ac:dyDescent="0.2">
      <c r="A29" s="24"/>
    </row>
    <row r="30" spans="1:11" x14ac:dyDescent="0.2">
      <c r="A30" s="24"/>
      <c r="B30" s="14"/>
    </row>
    <row r="31" spans="1:11" x14ac:dyDescent="0.2">
      <c r="A31" s="24"/>
      <c r="B31" s="14" t="s">
        <v>42</v>
      </c>
    </row>
    <row r="32" spans="1:11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E27:H27"/>
    <mergeCell ref="I27:J27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9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="80" zoomScaleNormal="80" workbookViewId="0">
      <selection activeCell="B31" sqref="B31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1.375" style="1" customWidth="1"/>
    <col min="10" max="10" width="11.125" style="1" customWidth="1"/>
    <col min="11" max="11" width="13.625" style="1" customWidth="1"/>
    <col min="12" max="16384" width="9.125" style="1"/>
  </cols>
  <sheetData>
    <row r="1" spans="1:12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x14ac:dyDescent="0.2">
      <c r="A2" s="48" t="s">
        <v>38</v>
      </c>
      <c r="B2" s="48"/>
      <c r="C2" s="48"/>
      <c r="D2" s="48"/>
      <c r="E2" s="48"/>
      <c r="F2" s="48"/>
      <c r="G2" s="48"/>
      <c r="H2" s="48"/>
      <c r="I2" s="48"/>
      <c r="J2" s="48"/>
    </row>
    <row r="4" spans="1:12" ht="16.5" x14ac:dyDescent="0.3">
      <c r="A4" s="50" t="s">
        <v>0</v>
      </c>
      <c r="B4" s="52" t="s">
        <v>35</v>
      </c>
      <c r="C4" s="49" t="s">
        <v>29</v>
      </c>
      <c r="D4" s="49"/>
      <c r="E4" s="49" t="s">
        <v>30</v>
      </c>
      <c r="F4" s="49"/>
      <c r="G4" s="49" t="s">
        <v>31</v>
      </c>
      <c r="H4" s="49"/>
      <c r="I4" s="49" t="s">
        <v>4</v>
      </c>
      <c r="J4" s="49"/>
    </row>
    <row r="5" spans="1:12" ht="16.5" x14ac:dyDescent="0.3">
      <c r="A5" s="51"/>
      <c r="B5" s="53"/>
      <c r="C5" s="39" t="s">
        <v>5</v>
      </c>
      <c r="D5" s="39" t="s">
        <v>6</v>
      </c>
      <c r="E5" s="39" t="s">
        <v>5</v>
      </c>
      <c r="F5" s="39" t="s">
        <v>6</v>
      </c>
      <c r="G5" s="39" t="s">
        <v>5</v>
      </c>
      <c r="H5" s="39" t="s">
        <v>6</v>
      </c>
      <c r="I5" s="39" t="s">
        <v>5</v>
      </c>
      <c r="J5" s="39" t="s">
        <v>6</v>
      </c>
    </row>
    <row r="6" spans="1:12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2" x14ac:dyDescent="0.2">
      <c r="A7" s="3" t="s">
        <v>7</v>
      </c>
      <c r="B7" s="4" t="s">
        <v>18</v>
      </c>
      <c r="C7" s="5"/>
      <c r="D7" s="6"/>
      <c r="E7" s="9"/>
      <c r="F7" s="8"/>
      <c r="G7" s="9"/>
      <c r="H7" s="9"/>
      <c r="I7" s="26">
        <f>C7+E7+G7</f>
        <v>0</v>
      </c>
      <c r="J7" s="26">
        <f>D7+F7+H7</f>
        <v>0</v>
      </c>
    </row>
    <row r="8" spans="1:12" x14ac:dyDescent="0.2">
      <c r="A8" s="9"/>
      <c r="B8" s="10"/>
      <c r="C8" s="9"/>
      <c r="D8" s="9"/>
      <c r="E8" s="9"/>
      <c r="F8" s="9"/>
      <c r="G8" s="9"/>
      <c r="H8" s="9"/>
      <c r="I8" s="26"/>
      <c r="J8" s="26"/>
    </row>
    <row r="9" spans="1:12" x14ac:dyDescent="0.2">
      <c r="A9" s="3" t="s">
        <v>8</v>
      </c>
      <c r="B9" s="10" t="s">
        <v>19</v>
      </c>
      <c r="C9" s="9"/>
      <c r="D9" s="9"/>
      <c r="E9" s="7"/>
      <c r="F9" s="7"/>
      <c r="G9" s="7"/>
      <c r="H9" s="7"/>
      <c r="I9" s="26">
        <f>C9+E9+G9</f>
        <v>0</v>
      </c>
      <c r="J9" s="26">
        <f>D9+F9+H9</f>
        <v>0</v>
      </c>
    </row>
    <row r="10" spans="1:12" x14ac:dyDescent="0.2">
      <c r="A10" s="3"/>
      <c r="B10" s="10"/>
      <c r="C10" s="9"/>
      <c r="D10" s="9"/>
      <c r="E10" s="9"/>
      <c r="F10" s="9"/>
      <c r="G10" s="9"/>
      <c r="H10" s="9"/>
      <c r="I10" s="26"/>
      <c r="J10" s="26"/>
    </row>
    <row r="11" spans="1:12" x14ac:dyDescent="0.2">
      <c r="A11" s="3" t="s">
        <v>9</v>
      </c>
      <c r="B11" s="10" t="s">
        <v>20</v>
      </c>
      <c r="C11" s="9"/>
      <c r="D11" s="9"/>
      <c r="E11" s="9"/>
      <c r="F11" s="9"/>
      <c r="G11" s="9"/>
      <c r="H11" s="9"/>
      <c r="I11" s="26">
        <f>C11+E11+G11</f>
        <v>0</v>
      </c>
      <c r="J11" s="26">
        <f>D11+F11+H11</f>
        <v>0</v>
      </c>
    </row>
    <row r="12" spans="1:12" x14ac:dyDescent="0.2">
      <c r="A12" s="3"/>
      <c r="B12" s="10"/>
      <c r="C12" s="9"/>
      <c r="D12" s="9"/>
      <c r="E12" s="9"/>
      <c r="F12" s="11"/>
      <c r="G12" s="9"/>
      <c r="H12" s="9"/>
      <c r="I12" s="26"/>
      <c r="J12" s="26"/>
    </row>
    <row r="13" spans="1:12" x14ac:dyDescent="0.2">
      <c r="A13" s="3" t="s">
        <v>10</v>
      </c>
      <c r="B13" s="10" t="s">
        <v>21</v>
      </c>
      <c r="C13" s="7"/>
      <c r="D13" s="9"/>
      <c r="E13" s="7"/>
      <c r="F13" s="9"/>
      <c r="G13" s="9"/>
      <c r="H13" s="9"/>
      <c r="I13" s="26">
        <f>C13+E13+G13</f>
        <v>0</v>
      </c>
      <c r="J13" s="26">
        <f>D13+F13+H13</f>
        <v>0</v>
      </c>
      <c r="L13" s="1" t="s">
        <v>16</v>
      </c>
    </row>
    <row r="14" spans="1:12" x14ac:dyDescent="0.2">
      <c r="A14" s="3"/>
      <c r="B14" s="10"/>
      <c r="C14" s="9"/>
      <c r="D14" s="9"/>
      <c r="E14" s="9"/>
      <c r="F14" s="9"/>
      <c r="G14" s="9"/>
      <c r="H14" s="9"/>
      <c r="I14" s="26"/>
      <c r="J14" s="26"/>
    </row>
    <row r="15" spans="1:12" x14ac:dyDescent="0.2">
      <c r="A15" s="3" t="s">
        <v>11</v>
      </c>
      <c r="B15" s="10" t="s">
        <v>22</v>
      </c>
      <c r="C15" s="7"/>
      <c r="D15" s="9"/>
      <c r="E15" s="7"/>
      <c r="F15" s="9"/>
      <c r="G15" s="7"/>
      <c r="H15" s="7"/>
      <c r="I15" s="26">
        <f>C15+E15+G15</f>
        <v>0</v>
      </c>
      <c r="J15" s="26">
        <f>D15+F15+H15</f>
        <v>0</v>
      </c>
    </row>
    <row r="16" spans="1:12" x14ac:dyDescent="0.2">
      <c r="A16" s="3"/>
      <c r="B16" s="10"/>
      <c r="C16" s="9"/>
      <c r="D16" s="9"/>
      <c r="E16" s="9"/>
      <c r="F16" s="9"/>
      <c r="G16" s="7"/>
      <c r="H16" s="7"/>
      <c r="I16" s="26"/>
      <c r="J16" s="26"/>
    </row>
    <row r="17" spans="1:11" x14ac:dyDescent="0.2">
      <c r="A17" s="3" t="s">
        <v>12</v>
      </c>
      <c r="B17" s="10" t="s">
        <v>23</v>
      </c>
      <c r="C17" s="40"/>
      <c r="D17" s="5"/>
      <c r="E17" s="7"/>
      <c r="F17" s="9"/>
      <c r="G17" s="7"/>
      <c r="H17" s="7"/>
      <c r="I17" s="26">
        <f>C17+E17+G17</f>
        <v>0</v>
      </c>
      <c r="J17" s="26">
        <f>D17+F17+H17</f>
        <v>0</v>
      </c>
    </row>
    <row r="18" spans="1:11" x14ac:dyDescent="0.2">
      <c r="A18" s="3"/>
      <c r="B18" s="10"/>
      <c r="C18" s="9"/>
      <c r="D18" s="9"/>
      <c r="E18" s="9"/>
      <c r="F18" s="9"/>
      <c r="G18" s="7"/>
      <c r="H18" s="7"/>
      <c r="I18" s="26"/>
      <c r="J18" s="26"/>
    </row>
    <row r="19" spans="1:11" ht="15.75" x14ac:dyDescent="0.3">
      <c r="A19" s="3" t="s">
        <v>13</v>
      </c>
      <c r="B19" s="10" t="s">
        <v>24</v>
      </c>
      <c r="C19" s="9"/>
      <c r="D19" s="9"/>
      <c r="E19" s="9"/>
      <c r="F19" s="9"/>
      <c r="G19" s="9"/>
      <c r="H19" s="9"/>
      <c r="I19" s="41">
        <f>C19+E19+G19</f>
        <v>0</v>
      </c>
      <c r="J19" s="41">
        <f>D19+F19+H19</f>
        <v>0</v>
      </c>
    </row>
    <row r="20" spans="1:11" x14ac:dyDescent="0.2">
      <c r="A20" s="3"/>
      <c r="B20" s="10"/>
      <c r="C20" s="9"/>
      <c r="D20" s="9"/>
      <c r="E20" s="9"/>
      <c r="F20" s="9"/>
      <c r="G20" s="7"/>
      <c r="H20" s="7"/>
      <c r="I20" s="26"/>
      <c r="J20" s="26"/>
    </row>
    <row r="21" spans="1:11" ht="15.75" x14ac:dyDescent="0.3">
      <c r="A21" s="3" t="s">
        <v>14</v>
      </c>
      <c r="B21" s="4" t="s">
        <v>25</v>
      </c>
      <c r="C21" s="9"/>
      <c r="D21" s="9"/>
      <c r="E21" s="9"/>
      <c r="F21" s="9"/>
      <c r="G21" s="9"/>
      <c r="H21" s="9"/>
      <c r="I21" s="41">
        <f>C21+E21+G21</f>
        <v>0</v>
      </c>
      <c r="J21" s="41">
        <f>D21+F21+H21</f>
        <v>0</v>
      </c>
    </row>
    <row r="22" spans="1:11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</row>
    <row r="23" spans="1:11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</row>
    <row r="24" spans="1:11" ht="16.5" x14ac:dyDescent="0.3">
      <c r="A24" s="18"/>
      <c r="B24" s="33" t="s">
        <v>17</v>
      </c>
      <c r="C24" s="27">
        <f>SUM(C7:C23)</f>
        <v>0</v>
      </c>
      <c r="D24" s="27">
        <f>SUM(D7:D22)</f>
        <v>0</v>
      </c>
      <c r="E24" s="27">
        <f>SUM(E7:E23)</f>
        <v>0</v>
      </c>
      <c r="F24" s="27">
        <f>SUM(F7:F23)</f>
        <v>0</v>
      </c>
      <c r="G24" s="27">
        <f>SUM(G6:G23)</f>
        <v>0</v>
      </c>
      <c r="H24" s="27">
        <f>SUM(H6:H23)</f>
        <v>0</v>
      </c>
      <c r="I24" s="28">
        <f>SUM(I6:I21)</f>
        <v>0</v>
      </c>
      <c r="J24" s="28">
        <f>SUM(J6:J21)</f>
        <v>0</v>
      </c>
      <c r="K24" s="19"/>
    </row>
    <row r="25" spans="1:11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1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1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0</v>
      </c>
      <c r="J27" s="46"/>
    </row>
    <row r="28" spans="1:1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1" x14ac:dyDescent="0.2">
      <c r="A29" s="24"/>
    </row>
    <row r="30" spans="1:11" x14ac:dyDescent="0.2">
      <c r="A30" s="24"/>
      <c r="B30" s="14"/>
    </row>
    <row r="31" spans="1:11" x14ac:dyDescent="0.2">
      <c r="A31" s="24"/>
      <c r="B31" s="14" t="s">
        <v>42</v>
      </c>
    </row>
    <row r="32" spans="1:11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E27:H27"/>
    <mergeCell ref="I27:J27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80" zoomScaleNormal="80" workbookViewId="0">
      <selection activeCell="B31" sqref="B31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1.375" style="1" customWidth="1"/>
    <col min="10" max="10" width="11.125" style="1" customWidth="1"/>
    <col min="11" max="11" width="13.625" style="1" customWidth="1"/>
    <col min="12" max="16384" width="9.125" style="1"/>
  </cols>
  <sheetData>
    <row r="1" spans="1:13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3" ht="15" x14ac:dyDescent="0.2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</row>
    <row r="4" spans="1:13" ht="16.5" customHeight="1" x14ac:dyDescent="0.3">
      <c r="A4" s="50" t="s">
        <v>0</v>
      </c>
      <c r="B4" s="52" t="s">
        <v>35</v>
      </c>
      <c r="C4" s="49" t="s">
        <v>32</v>
      </c>
      <c r="D4" s="49"/>
      <c r="E4" s="49" t="s">
        <v>33</v>
      </c>
      <c r="F4" s="49"/>
      <c r="G4" s="49" t="s">
        <v>34</v>
      </c>
      <c r="H4" s="49"/>
      <c r="I4" s="49" t="s">
        <v>4</v>
      </c>
      <c r="J4" s="49"/>
    </row>
    <row r="5" spans="1:13" ht="16.5" x14ac:dyDescent="0.3">
      <c r="A5" s="51"/>
      <c r="B5" s="53"/>
      <c r="C5" s="39" t="s">
        <v>5</v>
      </c>
      <c r="D5" s="39" t="s">
        <v>6</v>
      </c>
      <c r="E5" s="39" t="s">
        <v>5</v>
      </c>
      <c r="F5" s="39" t="s">
        <v>6</v>
      </c>
      <c r="G5" s="39" t="s">
        <v>5</v>
      </c>
      <c r="H5" s="39" t="s">
        <v>6</v>
      </c>
      <c r="I5" s="39" t="s">
        <v>5</v>
      </c>
      <c r="J5" s="39" t="s">
        <v>6</v>
      </c>
    </row>
    <row r="6" spans="1:13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3" x14ac:dyDescent="0.2">
      <c r="A7" s="3" t="s">
        <v>7</v>
      </c>
      <c r="B7" s="4" t="s">
        <v>18</v>
      </c>
      <c r="C7" s="5"/>
      <c r="D7" s="6"/>
      <c r="E7" s="7"/>
      <c r="F7" s="8"/>
      <c r="G7" s="9"/>
      <c r="H7" s="9"/>
      <c r="I7" s="26">
        <f>C7+E7+G7</f>
        <v>0</v>
      </c>
      <c r="J7" s="26">
        <f>D7+F7+H7</f>
        <v>0</v>
      </c>
      <c r="L7" s="14"/>
      <c r="M7" s="14"/>
    </row>
    <row r="8" spans="1:13" ht="15" customHeight="1" x14ac:dyDescent="0.2">
      <c r="A8" s="9"/>
      <c r="B8" s="10"/>
      <c r="C8" s="44"/>
      <c r="D8" s="44"/>
      <c r="E8" s="11"/>
      <c r="F8" s="9"/>
      <c r="G8" s="9"/>
      <c r="H8" s="9"/>
      <c r="I8" s="26"/>
      <c r="J8" s="26"/>
    </row>
    <row r="9" spans="1:13" x14ac:dyDescent="0.2">
      <c r="A9" s="3" t="s">
        <v>8</v>
      </c>
      <c r="B9" s="10" t="s">
        <v>19</v>
      </c>
      <c r="C9" s="7"/>
      <c r="D9" s="7"/>
      <c r="E9" s="7"/>
      <c r="F9" s="7"/>
      <c r="G9" s="7"/>
      <c r="H9" s="7"/>
      <c r="I9" s="26">
        <f>C9+E9+G9</f>
        <v>0</v>
      </c>
      <c r="J9" s="26">
        <f>D9+F9+H9</f>
        <v>0</v>
      </c>
      <c r="L9" s="14"/>
      <c r="M9" s="14"/>
    </row>
    <row r="10" spans="1:13" x14ac:dyDescent="0.2">
      <c r="A10" s="3"/>
      <c r="B10" s="10"/>
      <c r="C10" s="9"/>
      <c r="D10" s="9"/>
      <c r="E10" s="9"/>
      <c r="F10" s="9"/>
      <c r="G10" s="9"/>
      <c r="H10" s="9"/>
      <c r="I10" s="26"/>
      <c r="J10" s="26"/>
    </row>
    <row r="11" spans="1:13" x14ac:dyDescent="0.2">
      <c r="A11" s="3" t="s">
        <v>9</v>
      </c>
      <c r="B11" s="10" t="s">
        <v>20</v>
      </c>
      <c r="C11" s="9"/>
      <c r="D11" s="9"/>
      <c r="E11" s="9"/>
      <c r="F11" s="9"/>
      <c r="G11" s="9"/>
      <c r="H11" s="9"/>
      <c r="I11" s="26">
        <f>C11+E11+G11</f>
        <v>0</v>
      </c>
      <c r="J11" s="26">
        <f>D11+F11+H11</f>
        <v>0</v>
      </c>
      <c r="L11" s="14"/>
    </row>
    <row r="12" spans="1:13" x14ac:dyDescent="0.2">
      <c r="A12" s="3"/>
      <c r="B12" s="10"/>
      <c r="C12" s="9"/>
      <c r="D12" s="9"/>
      <c r="E12" s="9"/>
      <c r="F12" s="11"/>
      <c r="G12" s="9"/>
      <c r="H12" s="9"/>
      <c r="I12" s="26"/>
      <c r="J12" s="26"/>
    </row>
    <row r="13" spans="1:13" x14ac:dyDescent="0.2">
      <c r="A13" s="3" t="s">
        <v>10</v>
      </c>
      <c r="B13" s="10" t="s">
        <v>21</v>
      </c>
      <c r="C13" s="7"/>
      <c r="D13" s="7"/>
      <c r="E13" s="7"/>
      <c r="F13" s="7"/>
      <c r="G13" s="7"/>
      <c r="H13" s="7"/>
      <c r="I13" s="26">
        <f>C13+E13+G13</f>
        <v>0</v>
      </c>
      <c r="J13" s="26">
        <f>D13+F13+H13</f>
        <v>0</v>
      </c>
      <c r="L13" s="14"/>
      <c r="M13" s="14"/>
    </row>
    <row r="14" spans="1:13" x14ac:dyDescent="0.2">
      <c r="A14" s="3"/>
      <c r="B14" s="10"/>
      <c r="C14" s="9"/>
      <c r="D14" s="9"/>
      <c r="E14" s="9"/>
      <c r="F14" s="9"/>
      <c r="G14" s="9"/>
      <c r="H14" s="9"/>
      <c r="I14" s="26"/>
      <c r="J14" s="26"/>
    </row>
    <row r="15" spans="1:13" x14ac:dyDescent="0.2">
      <c r="A15" s="3" t="s">
        <v>11</v>
      </c>
      <c r="B15" s="10" t="s">
        <v>22</v>
      </c>
      <c r="C15" s="7"/>
      <c r="D15" s="9"/>
      <c r="E15" s="7"/>
      <c r="F15" s="7"/>
      <c r="G15" s="7"/>
      <c r="H15" s="7"/>
      <c r="I15" s="26">
        <f>C15+E15+G15</f>
        <v>0</v>
      </c>
      <c r="J15" s="26">
        <f>D15+F15+H15</f>
        <v>0</v>
      </c>
      <c r="L15" s="14"/>
      <c r="M15" s="14"/>
    </row>
    <row r="16" spans="1:13" x14ac:dyDescent="0.2">
      <c r="A16" s="3"/>
      <c r="B16" s="10"/>
      <c r="C16" s="9"/>
      <c r="D16" s="9"/>
      <c r="E16" s="9"/>
      <c r="F16" s="9"/>
      <c r="G16" s="9"/>
      <c r="H16" s="9"/>
      <c r="I16" s="26"/>
      <c r="J16" s="26"/>
    </row>
    <row r="17" spans="1:13" x14ac:dyDescent="0.2">
      <c r="A17" s="3" t="s">
        <v>12</v>
      </c>
      <c r="B17" s="10" t="s">
        <v>23</v>
      </c>
      <c r="C17" s="40"/>
      <c r="D17" s="5"/>
      <c r="E17" s="9"/>
      <c r="F17" s="9"/>
      <c r="G17" s="7"/>
      <c r="H17" s="7"/>
      <c r="I17" s="26">
        <f>C17+E17+G17</f>
        <v>0</v>
      </c>
      <c r="J17" s="26">
        <f>D17+F17+H17</f>
        <v>0</v>
      </c>
      <c r="L17" s="14"/>
      <c r="M17" s="14"/>
    </row>
    <row r="18" spans="1:13" x14ac:dyDescent="0.2">
      <c r="A18" s="3"/>
      <c r="B18" s="10"/>
      <c r="C18" s="9"/>
      <c r="D18" s="9"/>
      <c r="E18" s="9"/>
      <c r="F18" s="9"/>
      <c r="G18" s="9"/>
      <c r="H18" s="9"/>
      <c r="I18" s="26"/>
      <c r="J18" s="26"/>
    </row>
    <row r="19" spans="1:13" x14ac:dyDescent="0.2">
      <c r="A19" s="3" t="s">
        <v>13</v>
      </c>
      <c r="B19" s="10" t="s">
        <v>24</v>
      </c>
      <c r="C19" s="9"/>
      <c r="D19" s="9"/>
      <c r="E19" s="9"/>
      <c r="F19" s="9"/>
      <c r="G19" s="7"/>
      <c r="H19" s="7"/>
      <c r="I19" s="42">
        <f>C19+E19+G19</f>
        <v>0</v>
      </c>
      <c r="J19" s="42">
        <f>D19+F19+H19</f>
        <v>0</v>
      </c>
      <c r="L19" s="14"/>
      <c r="M19" s="14"/>
    </row>
    <row r="20" spans="1:13" x14ac:dyDescent="0.2">
      <c r="A20" s="3"/>
      <c r="B20" s="10"/>
      <c r="C20" s="9"/>
      <c r="D20" s="9"/>
      <c r="E20" s="9"/>
      <c r="F20" s="9"/>
      <c r="G20" s="9"/>
      <c r="H20" s="9"/>
      <c r="I20" s="26"/>
      <c r="J20" s="26"/>
    </row>
    <row r="21" spans="1:13" x14ac:dyDescent="0.2">
      <c r="A21" s="3" t="s">
        <v>14</v>
      </c>
      <c r="B21" s="4" t="s">
        <v>25</v>
      </c>
      <c r="C21" s="9"/>
      <c r="D21" s="9"/>
      <c r="E21" s="9"/>
      <c r="F21" s="9"/>
      <c r="G21" s="7"/>
      <c r="H21" s="7"/>
      <c r="I21" s="42">
        <f>C21+E21+G21</f>
        <v>0</v>
      </c>
      <c r="J21" s="42">
        <f>D21+F21+H21</f>
        <v>0</v>
      </c>
      <c r="L21" s="14"/>
    </row>
    <row r="22" spans="1:13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</row>
    <row r="23" spans="1:13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</row>
    <row r="24" spans="1:13" ht="16.5" x14ac:dyDescent="0.3">
      <c r="A24" s="18"/>
      <c r="B24" s="33" t="s">
        <v>17</v>
      </c>
      <c r="C24" s="27">
        <f>SUM(C7:C23)</f>
        <v>0</v>
      </c>
      <c r="D24" s="27">
        <f>SUM(D7:D22)</f>
        <v>0</v>
      </c>
      <c r="E24" s="27">
        <f>SUM(E7:E23)</f>
        <v>0</v>
      </c>
      <c r="F24" s="27">
        <f>SUM(F7:F23)</f>
        <v>0</v>
      </c>
      <c r="G24" s="27">
        <f>SUM(G6:G23)</f>
        <v>0</v>
      </c>
      <c r="H24" s="27">
        <f>SUM(H6:H23)</f>
        <v>0</v>
      </c>
      <c r="I24" s="28">
        <f>SUM(I6:I23)</f>
        <v>0</v>
      </c>
      <c r="J24" s="28">
        <f>SUM(J6:J23)</f>
        <v>0</v>
      </c>
      <c r="K24" s="19"/>
    </row>
    <row r="25" spans="1:13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3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3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0</v>
      </c>
      <c r="J27" s="46"/>
    </row>
    <row r="28" spans="1:13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3" x14ac:dyDescent="0.2">
      <c r="A29" s="24"/>
    </row>
    <row r="30" spans="1:13" x14ac:dyDescent="0.2">
      <c r="A30" s="24"/>
      <c r="B30" s="14"/>
    </row>
    <row r="31" spans="1:13" x14ac:dyDescent="0.2">
      <c r="A31" s="24"/>
      <c r="B31" s="14" t="s">
        <v>42</v>
      </c>
    </row>
    <row r="32" spans="1:13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E27:H27"/>
    <mergeCell ref="I27:J27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triwulan 1</vt:lpstr>
      <vt:lpstr>triwulan 2</vt:lpstr>
      <vt:lpstr>triwulan 3</vt:lpstr>
      <vt:lpstr>triwulan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2025-07-03T00:07:36Z</cp:lastPrinted>
  <dcterms:created xsi:type="dcterms:W3CDTF">2018-03-07T03:54:50Z</dcterms:created>
  <dcterms:modified xsi:type="dcterms:W3CDTF">2026-07-14T05:15:25Z</dcterms:modified>
</cp:coreProperties>
</file>